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L176" i="1"/>
  <c r="L119" i="1"/>
  <c r="I195" i="1"/>
  <c r="F195" i="1"/>
  <c r="J195" i="1"/>
  <c r="H195" i="1"/>
  <c r="G176" i="1"/>
  <c r="F176" i="1"/>
  <c r="J176" i="1"/>
  <c r="H176" i="1"/>
  <c r="I157" i="1"/>
  <c r="J157" i="1"/>
  <c r="H157" i="1"/>
  <c r="F157" i="1"/>
  <c r="I138" i="1"/>
  <c r="G138" i="1"/>
  <c r="F138" i="1"/>
  <c r="J138" i="1"/>
  <c r="H138" i="1"/>
  <c r="J119" i="1"/>
  <c r="F119" i="1"/>
  <c r="I119" i="1"/>
  <c r="H119" i="1"/>
  <c r="L100" i="1"/>
  <c r="L81" i="1"/>
  <c r="L62" i="1"/>
  <c r="L43" i="1"/>
  <c r="L24" i="1"/>
  <c r="J100" i="1"/>
  <c r="F100" i="1"/>
  <c r="H100" i="1"/>
  <c r="G81" i="1"/>
  <c r="H81" i="1"/>
  <c r="F81" i="1"/>
  <c r="J81" i="1"/>
  <c r="F62" i="1"/>
  <c r="H62" i="1"/>
  <c r="J62" i="1"/>
  <c r="G62" i="1"/>
  <c r="G43" i="1"/>
  <c r="H43" i="1"/>
  <c r="J43" i="1"/>
  <c r="F43" i="1"/>
  <c r="H24" i="1"/>
  <c r="J24" i="1"/>
  <c r="G24" i="1"/>
  <c r="F24" i="1"/>
  <c r="I196" i="1" l="1"/>
  <c r="L196" i="1"/>
  <c r="F196" i="1"/>
  <c r="G196" i="1"/>
  <c r="H196" i="1"/>
  <c r="J196" i="1"/>
</calcChain>
</file>

<file path=xl/sharedStrings.xml><?xml version="1.0" encoding="utf-8"?>
<sst xmlns="http://schemas.openxmlformats.org/spreadsheetml/2006/main" count="280" uniqueCount="108">
  <si>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</si>
  <si>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</si>
  <si>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</si>
  <si>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</si>
  <si>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</si>
  <si>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</si>
  <si>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</si>
  <si>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</si>
  <si>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</si>
  <si>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</si>
  <si>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</si>
  <si>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</si>
  <si>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</si>
  <si>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</si>
  <si>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</si>
  <si>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</si>
  <si>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</si>
  <si>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</si>
  <si>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</si>
  <si>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</si>
  <si>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</si>
  <si>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</si>
  <si>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</si>
  <si>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</si>
  <si>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</si>
  <si>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</si>
  <si>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</si>
  <si>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</si>
  <si>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</si>
  <si>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</si>
  <si>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</si>
  <si>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</si>
  <si>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</si>
  <si>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</si>
  <si>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</si>
  <si>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</si>
  <si>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</si>
  <si>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</si>
  <si>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</si>
  <si>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Ярашъюская ООО</t>
  </si>
  <si>
    <t>ио директор</t>
  </si>
  <si>
    <t>Мингалева В.В.</t>
  </si>
  <si>
    <t>16.</t>
  </si>
  <si>
    <t>каша пшенная</t>
  </si>
  <si>
    <t>какао с молоком</t>
  </si>
  <si>
    <t>хлеб с джемом</t>
  </si>
  <si>
    <t>салат из свежих огурцов</t>
  </si>
  <si>
    <t>борщ с картофелем со сметаной</t>
  </si>
  <si>
    <t>тефтели из говядины паровые</t>
  </si>
  <si>
    <t>рис отварной рассыпчатый</t>
  </si>
  <si>
    <t>сок натуральный</t>
  </si>
  <si>
    <t>хлеб пшеничный</t>
  </si>
  <si>
    <t>каша геркулесовая</t>
  </si>
  <si>
    <t>кофе с молоком</t>
  </si>
  <si>
    <t>выпечка</t>
  </si>
  <si>
    <t>булочка школьная</t>
  </si>
  <si>
    <t>суп гороховый</t>
  </si>
  <si>
    <t>жаркое по- домашнему</t>
  </si>
  <si>
    <t>компот из свежих ягод</t>
  </si>
  <si>
    <t>каша пшеничная</t>
  </si>
  <si>
    <t>чай с витамином С</t>
  </si>
  <si>
    <t>хлеб с маслом</t>
  </si>
  <si>
    <t>суп картофельный с мясными фрикадельками</t>
  </si>
  <si>
    <t>вермишель отварная</t>
  </si>
  <si>
    <t>рыба припущенная</t>
  </si>
  <si>
    <t>напиток клюквенный</t>
  </si>
  <si>
    <t>каша рисовая</t>
  </si>
  <si>
    <t>коржики молочные</t>
  </si>
  <si>
    <t>салат из свежих помидор</t>
  </si>
  <si>
    <t>суп картофельный с макароными изделиями</t>
  </si>
  <si>
    <t>гуляш мясной</t>
  </si>
  <si>
    <t>каша гречневая рассыпчатая</t>
  </si>
  <si>
    <t>кисель ягодный</t>
  </si>
  <si>
    <t>каша гречневая</t>
  </si>
  <si>
    <t>чай с лимоном</t>
  </si>
  <si>
    <t>хлеб с сыром</t>
  </si>
  <si>
    <t>салат морковный с яблоками</t>
  </si>
  <si>
    <t>щи из свежей капусты</t>
  </si>
  <si>
    <t>макароны отварные</t>
  </si>
  <si>
    <t>котлеты из птицы</t>
  </si>
  <si>
    <t>напиток брусничный</t>
  </si>
  <si>
    <t>яблоко свежее</t>
  </si>
  <si>
    <t>мандарин</t>
  </si>
  <si>
    <t>каша "Дружба"</t>
  </si>
  <si>
    <t>чай с молоком</t>
  </si>
  <si>
    <t>хлеб с вареной сгущенкой</t>
  </si>
  <si>
    <t>банан свежий</t>
  </si>
  <si>
    <t>рассольник "Ленинградский"</t>
  </si>
  <si>
    <t>биточки рыбные</t>
  </si>
  <si>
    <t>компот из брусники</t>
  </si>
  <si>
    <t>каша ячневая</t>
  </si>
  <si>
    <t>ватрушка с творогом</t>
  </si>
  <si>
    <t>свекольник со сметаной</t>
  </si>
  <si>
    <t>плов из отварного мяса</t>
  </si>
  <si>
    <t>какао смолоком</t>
  </si>
  <si>
    <t>суп рыбный</t>
  </si>
  <si>
    <t>кнели из мяса</t>
  </si>
  <si>
    <t>йогурт 2,5%жирности</t>
  </si>
  <si>
    <t>ватрушка с повидлом</t>
  </si>
  <si>
    <t>суп куриный</t>
  </si>
  <si>
    <t>яйцо отварное</t>
  </si>
  <si>
    <t>каша гречневая рассыпчатая с мясом</t>
  </si>
  <si>
    <t>хлеб с сыром и маслом</t>
  </si>
  <si>
    <t>огурцы соленые в нарезку</t>
  </si>
  <si>
    <t>суп картофельный с рисом</t>
  </si>
  <si>
    <t>пюре картофельное</t>
  </si>
  <si>
    <t>курица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</si>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</sst>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42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6</v>
      </c>
      <c r="H6" s="40">
        <v>7</v>
      </c>
      <c r="I6" s="40">
        <v>34</v>
      </c>
      <c r="J6" s="40">
        <v>227</v>
      </c>
      <c r="K6" s="41">
        <v>103</v>
      </c>
      <c r="L6" s="40">
        <v>10.74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</v>
      </c>
      <c r="H8" s="43">
        <v>3</v>
      </c>
      <c r="I8" s="43">
        <v>25</v>
      </c>
      <c r="J8" s="43">
        <v>153</v>
      </c>
      <c r="K8" s="44">
        <v>345</v>
      </c>
      <c r="L8" s="43">
        <v>7.17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1</v>
      </c>
      <c r="H9" s="43">
        <v>4</v>
      </c>
      <c r="I9" s="43">
        <v>32</v>
      </c>
      <c r="J9" s="43">
        <v>176</v>
      </c>
      <c r="K9" s="44">
        <v>346</v>
      </c>
      <c r="L9" s="43">
        <v>7.85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10</v>
      </c>
      <c r="H13" s="19">
        <f t="shared" si="0"/>
        <v>14</v>
      </c>
      <c r="I13" s="19">
        <f t="shared" si="0"/>
        <v>91</v>
      </c>
      <c r="J13" s="19">
        <f t="shared" si="0"/>
        <v>556</v>
      </c>
      <c r="K13" s="25"/>
      <c r="L13" s="19">
        <f t="shared" ref="L13" si="1">SUM(L6:L12)</f>
        <v>25.759999999999998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0.7</v>
      </c>
      <c r="H14" s="43">
        <v>10.08</v>
      </c>
      <c r="I14" s="43">
        <v>3</v>
      </c>
      <c r="J14" s="43">
        <v>103.6</v>
      </c>
      <c r="K14" s="44">
        <v>22</v>
      </c>
      <c r="L14" s="43">
        <v>4.9000000000000004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1.9</v>
      </c>
      <c r="H15" s="43">
        <v>6.66</v>
      </c>
      <c r="I15" s="43">
        <v>10.81</v>
      </c>
      <c r="J15" s="43">
        <v>111.11</v>
      </c>
      <c r="K15" s="44">
        <v>27</v>
      </c>
      <c r="L15" s="43">
        <v>12.2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60</v>
      </c>
      <c r="G16" s="43">
        <v>12.87</v>
      </c>
      <c r="H16" s="43">
        <v>14.6</v>
      </c>
      <c r="I16" s="43">
        <v>8.74</v>
      </c>
      <c r="J16" s="43">
        <v>217.83</v>
      </c>
      <c r="K16" s="44">
        <v>181</v>
      </c>
      <c r="L16" s="43">
        <v>13.38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180</v>
      </c>
      <c r="G17" s="43">
        <v>4.66</v>
      </c>
      <c r="H17" s="43">
        <v>6.1</v>
      </c>
      <c r="I17" s="43">
        <v>48.33</v>
      </c>
      <c r="J17" s="43">
        <v>270.20999999999998</v>
      </c>
      <c r="K17" s="44">
        <v>201</v>
      </c>
      <c r="L17" s="43">
        <v>8.07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2</v>
      </c>
      <c r="H18" s="43">
        <v>0.2</v>
      </c>
      <c r="I18" s="43">
        <v>5.8</v>
      </c>
      <c r="J18" s="43">
        <v>36</v>
      </c>
      <c r="K18" s="44"/>
      <c r="L18" s="43">
        <v>18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3.7</v>
      </c>
      <c r="H19" s="43">
        <v>0.6</v>
      </c>
      <c r="I19" s="43">
        <v>20.6</v>
      </c>
      <c r="J19" s="43">
        <v>10.6</v>
      </c>
      <c r="K19" s="44"/>
      <c r="L19" s="43">
        <v>2.66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25.83</v>
      </c>
      <c r="H23" s="19">
        <f t="shared" si="2"/>
        <v>38.240000000000009</v>
      </c>
      <c r="I23" s="19">
        <f t="shared" si="2"/>
        <v>97.28</v>
      </c>
      <c r="J23" s="19">
        <f t="shared" si="2"/>
        <v>749.35</v>
      </c>
      <c r="K23" s="25"/>
      <c r="L23" s="19">
        <f t="shared" ref="L23" si="3">SUM(L14:L22)</f>
        <v>59.210000000000008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1280</v>
      </c>
      <c r="G24" s="32">
        <f t="shared" ref="G24:J24" si="4">G13+G23</f>
        <v>35.83</v>
      </c>
      <c r="H24" s="32">
        <f t="shared" si="4"/>
        <v>52.240000000000009</v>
      </c>
      <c r="I24" s="32">
        <f t="shared" si="4"/>
        <v>188.28</v>
      </c>
      <c r="J24" s="32">
        <f t="shared" si="4"/>
        <v>1305.3499999999999</v>
      </c>
      <c r="K24" s="32"/>
      <c r="L24" s="32">
        <f t="shared" ref="L24" si="5">L13+L23</f>
        <v>84.97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10.7</v>
      </c>
      <c r="H25" s="40">
        <v>17.2</v>
      </c>
      <c r="I25" s="40">
        <v>42.8</v>
      </c>
      <c r="J25" s="40">
        <v>358</v>
      </c>
      <c r="K25" s="41">
        <v>100</v>
      </c>
      <c r="L25" s="40">
        <v>12.11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3.77</v>
      </c>
      <c r="H27" s="43">
        <v>3.93</v>
      </c>
      <c r="I27" s="43">
        <v>25.95</v>
      </c>
      <c r="J27" s="43">
        <v>153.91999999999999</v>
      </c>
      <c r="K27" s="44">
        <v>345</v>
      </c>
      <c r="L27" s="43">
        <v>5.5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81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45</v>
      </c>
      <c r="K29" s="44"/>
      <c r="L29" s="43">
        <v>12.1</v>
      </c>
    </row>
    <row r="30" spans="1:12" ht="15" x14ac:dyDescent="0.25">
      <c r="A30" s="14"/>
      <c r="B30" s="15"/>
      <c r="C30" s="11"/>
      <c r="D30" s="6" t="s">
        <v>54</v>
      </c>
      <c r="E30" s="42" t="s">
        <v>55</v>
      </c>
      <c r="F30" s="43">
        <v>60</v>
      </c>
      <c r="G30" s="43">
        <v>4.37</v>
      </c>
      <c r="H30" s="43">
        <v>7.07</v>
      </c>
      <c r="I30" s="43">
        <v>36.799999999999997</v>
      </c>
      <c r="J30" s="43">
        <v>228.2</v>
      </c>
      <c r="K30" s="44">
        <v>282</v>
      </c>
      <c r="L30" s="43">
        <v>5.2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19.239999999999998</v>
      </c>
      <c r="H32" s="19">
        <f t="shared" ref="H32" si="7">SUM(H25:H31)</f>
        <v>28.599999999999998</v>
      </c>
      <c r="I32" s="19">
        <f t="shared" ref="I32" si="8">SUM(I25:I31)</f>
        <v>115.35</v>
      </c>
      <c r="J32" s="19">
        <f t="shared" ref="J32:L32" si="9">SUM(J25:J31)</f>
        <v>785.11999999999989</v>
      </c>
      <c r="K32" s="25"/>
      <c r="L32" s="19">
        <f t="shared" si="9"/>
        <v>34.910000000000004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2.34</v>
      </c>
      <c r="H34" s="43">
        <v>3.89</v>
      </c>
      <c r="I34" s="43">
        <v>13.61</v>
      </c>
      <c r="J34" s="43">
        <v>96.76</v>
      </c>
      <c r="K34" s="44">
        <v>37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220</v>
      </c>
      <c r="G35" s="43">
        <v>37.200000000000003</v>
      </c>
      <c r="H35" s="43">
        <v>28.8</v>
      </c>
      <c r="I35" s="43">
        <v>37.700000000000003</v>
      </c>
      <c r="J35" s="43">
        <v>538.20000000000005</v>
      </c>
      <c r="K35" s="44">
        <v>163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0.33</v>
      </c>
      <c r="H37" s="43">
        <v>0</v>
      </c>
      <c r="I37" s="43">
        <v>22.66</v>
      </c>
      <c r="J37" s="43">
        <v>91.98</v>
      </c>
      <c r="K37" s="44">
        <v>282</v>
      </c>
      <c r="L37" s="43">
        <v>7.38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3.7</v>
      </c>
      <c r="H38" s="43">
        <v>0.6</v>
      </c>
      <c r="I38" s="43">
        <v>20.6</v>
      </c>
      <c r="J38" s="43">
        <v>102.6</v>
      </c>
      <c r="K38" s="44"/>
      <c r="L38" s="43">
        <v>2.66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43.570000000000007</v>
      </c>
      <c r="H42" s="19">
        <f t="shared" ref="H42" si="11">SUM(H33:H41)</f>
        <v>33.29</v>
      </c>
      <c r="I42" s="19">
        <f t="shared" ref="I42" si="12">SUM(I33:I41)</f>
        <v>94.57</v>
      </c>
      <c r="J42" s="19">
        <f t="shared" ref="J42:L42" si="13">SUM(J33:J41)</f>
        <v>829.54000000000008</v>
      </c>
      <c r="K42" s="25"/>
      <c r="L42" s="19">
        <f t="shared" si="13"/>
        <v>50.040000000000006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62.81</v>
      </c>
      <c r="H43" s="32">
        <f t="shared" ref="H43" si="15">H32+H42</f>
        <v>61.89</v>
      </c>
      <c r="I43" s="32">
        <f t="shared" ref="I43" si="16">I32+I42</f>
        <v>209.92</v>
      </c>
      <c r="J43" s="32">
        <f t="shared" ref="J43:L43" si="17">J32+J42</f>
        <v>1614.6599999999999</v>
      </c>
      <c r="K43" s="32"/>
      <c r="L43" s="32">
        <f t="shared" si="17"/>
        <v>84.950000000000017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7.23</v>
      </c>
      <c r="H44" s="40">
        <v>6.67</v>
      </c>
      <c r="I44" s="40">
        <v>39.54</v>
      </c>
      <c r="J44" s="40">
        <v>246.87</v>
      </c>
      <c r="K44" s="41">
        <v>99</v>
      </c>
      <c r="L44" s="40">
        <v>10.74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7.0000000000000001E-3</v>
      </c>
      <c r="H46" s="43">
        <v>0.01</v>
      </c>
      <c r="I46" s="43">
        <v>15.31</v>
      </c>
      <c r="J46" s="43">
        <v>61.62</v>
      </c>
      <c r="K46" s="44">
        <v>265</v>
      </c>
      <c r="L46" s="43">
        <v>3.06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40</v>
      </c>
      <c r="G47" s="43">
        <v>3.83</v>
      </c>
      <c r="H47" s="43">
        <v>4.3499999999999996</v>
      </c>
      <c r="I47" s="43">
        <v>24.89</v>
      </c>
      <c r="J47" s="43">
        <v>168.4</v>
      </c>
      <c r="K47" s="44"/>
      <c r="L47" s="43">
        <v>10.1</v>
      </c>
    </row>
    <row r="48" spans="1:12" ht="15" x14ac:dyDescent="0.25">
      <c r="A48" s="23"/>
      <c r="B48" s="15"/>
      <c r="C48" s="11"/>
      <c r="D48" s="7" t="s">
        <v>24</v>
      </c>
      <c r="E48" s="42" t="s">
        <v>82</v>
      </c>
      <c r="F48" s="43">
        <v>100</v>
      </c>
      <c r="G48" s="43">
        <v>0.7</v>
      </c>
      <c r="H48" s="43">
        <v>0.3</v>
      </c>
      <c r="I48" s="43">
        <v>8.1</v>
      </c>
      <c r="J48" s="43">
        <v>40</v>
      </c>
      <c r="K48" s="44"/>
      <c r="L48" s="43">
        <v>4.5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11.766999999999999</v>
      </c>
      <c r="H51" s="19">
        <f t="shared" ref="H51" si="19">SUM(H44:H50)</f>
        <v>11.33</v>
      </c>
      <c r="I51" s="19">
        <f t="shared" ref="I51" si="20">SUM(I44:I50)</f>
        <v>87.84</v>
      </c>
      <c r="J51" s="19">
        <f t="shared" ref="J51:L51" si="21">SUM(J44:J50)</f>
        <v>516.89</v>
      </c>
      <c r="K51" s="25"/>
      <c r="L51" s="19">
        <f t="shared" si="21"/>
        <v>28.4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9.76</v>
      </c>
      <c r="H53" s="43">
        <v>6.82</v>
      </c>
      <c r="I53" s="43">
        <v>19.010000000000002</v>
      </c>
      <c r="J53" s="43">
        <v>175.1</v>
      </c>
      <c r="K53" s="44">
        <v>40</v>
      </c>
      <c r="L53" s="43">
        <v>10.3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180</v>
      </c>
      <c r="G54" s="43">
        <v>6.62</v>
      </c>
      <c r="H54" s="43">
        <v>6.35</v>
      </c>
      <c r="I54" s="43">
        <v>42.39</v>
      </c>
      <c r="J54" s="43">
        <v>253.31</v>
      </c>
      <c r="K54" s="44">
        <v>204</v>
      </c>
      <c r="L54" s="43">
        <v>8.83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75</v>
      </c>
      <c r="G55" s="43">
        <v>22.35</v>
      </c>
      <c r="H55" s="43">
        <v>1.05</v>
      </c>
      <c r="I55" s="43"/>
      <c r="J55" s="43">
        <v>98.85</v>
      </c>
      <c r="K55" s="44">
        <v>226</v>
      </c>
      <c r="L55" s="43">
        <v>28.11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0.33</v>
      </c>
      <c r="H56" s="43">
        <v>0</v>
      </c>
      <c r="I56" s="43">
        <v>22.6</v>
      </c>
      <c r="J56" s="43">
        <v>91.98</v>
      </c>
      <c r="K56" s="44">
        <v>290</v>
      </c>
      <c r="L56" s="43">
        <v>6.7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3.7</v>
      </c>
      <c r="H57" s="43">
        <v>0.6</v>
      </c>
      <c r="I57" s="43">
        <v>20.6</v>
      </c>
      <c r="J57" s="43">
        <v>102.6</v>
      </c>
      <c r="K57" s="44"/>
      <c r="L57" s="43">
        <v>2.66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42.760000000000005</v>
      </c>
      <c r="H61" s="19">
        <f t="shared" ref="H61" si="23">SUM(H52:H60)</f>
        <v>14.82</v>
      </c>
      <c r="I61" s="19">
        <f t="shared" ref="I61" si="24">SUM(I52:I60)</f>
        <v>104.6</v>
      </c>
      <c r="J61" s="19">
        <f t="shared" ref="J61:L61" si="25">SUM(J52:J60)</f>
        <v>721.84</v>
      </c>
      <c r="K61" s="25"/>
      <c r="L61" s="19">
        <f t="shared" si="25"/>
        <v>56.600000000000009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1275</v>
      </c>
      <c r="G62" s="32">
        <f t="shared" ref="G62" si="26">G51+G61</f>
        <v>54.527000000000001</v>
      </c>
      <c r="H62" s="32">
        <f t="shared" ref="H62" si="27">H51+H61</f>
        <v>26.15</v>
      </c>
      <c r="I62" s="32">
        <f t="shared" ref="I62" si="28">I51+I61</f>
        <v>192.44</v>
      </c>
      <c r="J62" s="32">
        <f t="shared" ref="J62:L62" si="29">J51+J61</f>
        <v>1238.73</v>
      </c>
      <c r="K62" s="32"/>
      <c r="L62" s="32">
        <f t="shared" si="29"/>
        <v>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5.12</v>
      </c>
      <c r="H63" s="40">
        <v>6.62</v>
      </c>
      <c r="I63" s="40">
        <v>32.61</v>
      </c>
      <c r="J63" s="40">
        <v>210.13</v>
      </c>
      <c r="K63" s="41">
        <v>105</v>
      </c>
      <c r="L63" s="40">
        <v>11.43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3.77</v>
      </c>
      <c r="H65" s="43">
        <v>3.93</v>
      </c>
      <c r="I65" s="43">
        <v>25.95</v>
      </c>
      <c r="J65" s="43">
        <v>153.91999999999999</v>
      </c>
      <c r="K65" s="44">
        <v>345</v>
      </c>
      <c r="L65" s="43">
        <v>6.61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54</v>
      </c>
      <c r="E68" s="42" t="s">
        <v>67</v>
      </c>
      <c r="F68" s="43">
        <v>60</v>
      </c>
      <c r="G68" s="43">
        <v>4.09</v>
      </c>
      <c r="H68" s="43">
        <v>7.02</v>
      </c>
      <c r="I68" s="43">
        <v>40.6</v>
      </c>
      <c r="J68" s="43">
        <v>242.1</v>
      </c>
      <c r="K68" s="44">
        <v>287</v>
      </c>
      <c r="L68" s="43">
        <v>10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12.98</v>
      </c>
      <c r="H70" s="19">
        <f t="shared" ref="H70" si="31">SUM(H63:H69)</f>
        <v>17.57</v>
      </c>
      <c r="I70" s="19">
        <f t="shared" ref="I70" si="32">SUM(I63:I69)</f>
        <v>99.16</v>
      </c>
      <c r="J70" s="19">
        <f t="shared" ref="J70:L70" si="33">SUM(J63:J69)</f>
        <v>606.15</v>
      </c>
      <c r="K70" s="25"/>
      <c r="L70" s="19">
        <f t="shared" si="33"/>
        <v>28.04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100</v>
      </c>
      <c r="G71" s="43">
        <v>0.72</v>
      </c>
      <c r="H71" s="43">
        <v>10.08</v>
      </c>
      <c r="I71" s="43">
        <v>3</v>
      </c>
      <c r="J71" s="43">
        <v>103.6</v>
      </c>
      <c r="K71" s="44">
        <v>22</v>
      </c>
      <c r="L71" s="43">
        <v>7.7</v>
      </c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2.83</v>
      </c>
      <c r="H72" s="43">
        <v>2.86</v>
      </c>
      <c r="I72" s="43">
        <v>21.76</v>
      </c>
      <c r="J72" s="43">
        <v>124.09</v>
      </c>
      <c r="K72" s="44">
        <v>39</v>
      </c>
      <c r="L72" s="43">
        <v>11.64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120</v>
      </c>
      <c r="G73" s="43">
        <v>30.78</v>
      </c>
      <c r="H73" s="43">
        <v>34.380000000000003</v>
      </c>
      <c r="I73" s="43">
        <v>9.58</v>
      </c>
      <c r="J73" s="43">
        <v>470.77</v>
      </c>
      <c r="K73" s="44">
        <v>162</v>
      </c>
      <c r="L73" s="43">
        <v>20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180</v>
      </c>
      <c r="G74" s="43">
        <v>12.57</v>
      </c>
      <c r="H74" s="43">
        <v>7.28</v>
      </c>
      <c r="I74" s="43">
        <v>64.8</v>
      </c>
      <c r="J74" s="43">
        <v>379.87</v>
      </c>
      <c r="K74" s="44">
        <v>196</v>
      </c>
      <c r="L74" s="43">
        <v>7.29</v>
      </c>
    </row>
    <row r="75" spans="1:12" ht="1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1.36</v>
      </c>
      <c r="H75" s="43">
        <v>0</v>
      </c>
      <c r="I75" s="43">
        <v>29.02</v>
      </c>
      <c r="J75" s="43">
        <v>116.19</v>
      </c>
      <c r="K75" s="44">
        <v>273</v>
      </c>
      <c r="L75" s="43">
        <v>7.56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3.7</v>
      </c>
      <c r="H76" s="43">
        <v>0.6</v>
      </c>
      <c r="I76" s="43">
        <v>20.6</v>
      </c>
      <c r="J76" s="43">
        <v>102.6</v>
      </c>
      <c r="K76" s="44"/>
      <c r="L76" s="43">
        <v>2.66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51.96</v>
      </c>
      <c r="H80" s="19">
        <f t="shared" ref="H80" si="35">SUM(H71:H79)</f>
        <v>55.2</v>
      </c>
      <c r="I80" s="19">
        <f t="shared" ref="I80" si="36">SUM(I71:I79)</f>
        <v>148.76</v>
      </c>
      <c r="J80" s="19">
        <f t="shared" ref="J80:L80" si="37">SUM(J71:J79)</f>
        <v>1297.1199999999999</v>
      </c>
      <c r="K80" s="25"/>
      <c r="L80" s="19">
        <f t="shared" si="37"/>
        <v>56.850000000000009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1340</v>
      </c>
      <c r="G81" s="32">
        <f t="shared" ref="G81" si="38">G70+G80</f>
        <v>64.94</v>
      </c>
      <c r="H81" s="32">
        <f t="shared" ref="H81" si="39">H70+H80</f>
        <v>72.77000000000001</v>
      </c>
      <c r="I81" s="32">
        <f t="shared" ref="I81" si="40">I70+I80</f>
        <v>247.92</v>
      </c>
      <c r="J81" s="32">
        <f t="shared" ref="J81:L81" si="41">J70+J80</f>
        <v>1903.27</v>
      </c>
      <c r="K81" s="32"/>
      <c r="L81" s="32">
        <f t="shared" si="41"/>
        <v>84.890000000000015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7.94</v>
      </c>
      <c r="H82" s="40">
        <v>8.2100000000000009</v>
      </c>
      <c r="I82" s="40">
        <v>35.130000000000003</v>
      </c>
      <c r="J82" s="40">
        <v>246.17</v>
      </c>
      <c r="K82" s="41">
        <v>95</v>
      </c>
      <c r="L82" s="40">
        <v>10.199999999999999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7.0000000000000001E-3</v>
      </c>
      <c r="H84" s="43">
        <v>0.01</v>
      </c>
      <c r="I84" s="43">
        <v>15.31</v>
      </c>
      <c r="J84" s="43">
        <v>61.62</v>
      </c>
      <c r="K84" s="44">
        <v>265</v>
      </c>
      <c r="L84" s="43">
        <v>3.5</v>
      </c>
    </row>
    <row r="85" spans="1:12" ht="15" x14ac:dyDescent="0.25">
      <c r="A85" s="23"/>
      <c r="B85" s="15"/>
      <c r="C85" s="11"/>
      <c r="D85" s="7" t="s">
        <v>23</v>
      </c>
      <c r="E85" s="42" t="s">
        <v>75</v>
      </c>
      <c r="F85" s="43">
        <v>40</v>
      </c>
      <c r="G85" s="43">
        <v>6.62</v>
      </c>
      <c r="H85" s="43">
        <v>9.48</v>
      </c>
      <c r="I85" s="43">
        <v>10.06</v>
      </c>
      <c r="J85" s="43">
        <v>152</v>
      </c>
      <c r="K85" s="44">
        <v>341</v>
      </c>
      <c r="L85" s="43">
        <v>12.68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42">SUM(G82:G88)</f>
        <v>14.567</v>
      </c>
      <c r="H89" s="19">
        <f t="shared" ref="H89" si="43">SUM(H82:H88)</f>
        <v>17.700000000000003</v>
      </c>
      <c r="I89" s="19">
        <f t="shared" ref="I89" si="44">SUM(I82:I88)</f>
        <v>60.500000000000007</v>
      </c>
      <c r="J89" s="19">
        <f t="shared" ref="J89:L89" si="45">SUM(J82:J88)</f>
        <v>459.78999999999996</v>
      </c>
      <c r="K89" s="25"/>
      <c r="L89" s="19">
        <f t="shared" si="45"/>
        <v>26.38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100</v>
      </c>
      <c r="G90" s="43">
        <v>0.86</v>
      </c>
      <c r="H90" s="43">
        <v>5.22</v>
      </c>
      <c r="I90" s="43">
        <v>7.82</v>
      </c>
      <c r="J90" s="43">
        <v>81.900000000000006</v>
      </c>
      <c r="K90" s="44">
        <v>59</v>
      </c>
      <c r="L90" s="43">
        <v>2.84</v>
      </c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2.09</v>
      </c>
      <c r="H91" s="43">
        <v>6.33</v>
      </c>
      <c r="I91" s="43">
        <v>10.64</v>
      </c>
      <c r="J91" s="43">
        <v>107.83</v>
      </c>
      <c r="K91" s="44">
        <v>55</v>
      </c>
      <c r="L91" s="43">
        <v>15.5</v>
      </c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180</v>
      </c>
      <c r="G92" s="43">
        <v>6.62</v>
      </c>
      <c r="H92" s="43">
        <v>6.35</v>
      </c>
      <c r="I92" s="43">
        <v>42.39</v>
      </c>
      <c r="J92" s="43">
        <v>253.31</v>
      </c>
      <c r="K92" s="44">
        <v>204</v>
      </c>
      <c r="L92" s="43">
        <v>5.65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75</v>
      </c>
      <c r="G93" s="43">
        <v>15.65</v>
      </c>
      <c r="H93" s="43">
        <v>17.68</v>
      </c>
      <c r="I93" s="43">
        <v>10.68</v>
      </c>
      <c r="J93" s="43">
        <v>264.25</v>
      </c>
      <c r="K93" s="44">
        <v>189</v>
      </c>
      <c r="L93" s="43">
        <v>24.5</v>
      </c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0.33</v>
      </c>
      <c r="H94" s="43">
        <v>0</v>
      </c>
      <c r="I94" s="43">
        <v>22.6</v>
      </c>
      <c r="J94" s="43">
        <v>91.98</v>
      </c>
      <c r="K94" s="44">
        <v>290</v>
      </c>
      <c r="L94" s="43">
        <v>7.38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3.7</v>
      </c>
      <c r="H95" s="43">
        <v>0.6</v>
      </c>
      <c r="I95" s="43">
        <v>20.6</v>
      </c>
      <c r="J95" s="43">
        <v>10.6</v>
      </c>
      <c r="K95" s="44">
        <v>290</v>
      </c>
      <c r="L95" s="43">
        <v>2.66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" si="46">SUM(G90:G98)</f>
        <v>29.249999999999996</v>
      </c>
      <c r="H99" s="19">
        <f t="shared" ref="H99" si="47">SUM(H90:H98)</f>
        <v>36.18</v>
      </c>
      <c r="I99" s="19">
        <f t="shared" ref="I99" si="48">SUM(I90:I98)</f>
        <v>114.72999999999999</v>
      </c>
      <c r="J99" s="19">
        <f t="shared" ref="J99:L99" si="49">SUM(J90:J98)</f>
        <v>809.87</v>
      </c>
      <c r="K99" s="25"/>
      <c r="L99" s="19">
        <f t="shared" si="49"/>
        <v>58.53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1275</v>
      </c>
      <c r="G100" s="32">
        <f t="shared" ref="G100" si="50">G89+G99</f>
        <v>43.816999999999993</v>
      </c>
      <c r="H100" s="32">
        <f t="shared" ref="H100" si="51">H89+H99</f>
        <v>53.88</v>
      </c>
      <c r="I100" s="32">
        <f t="shared" ref="I100" si="52">I89+I99</f>
        <v>175.23</v>
      </c>
      <c r="J100" s="32">
        <f t="shared" ref="J100:L100" si="53">J89+J99</f>
        <v>1269.6599999999999</v>
      </c>
      <c r="K100" s="32"/>
      <c r="L100" s="32">
        <f t="shared" si="53"/>
        <v>84.91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6.55</v>
      </c>
      <c r="H101" s="40">
        <v>8.33</v>
      </c>
      <c r="I101" s="40">
        <v>35.090000000000003</v>
      </c>
      <c r="J101" s="40">
        <v>241.11</v>
      </c>
      <c r="K101" s="41">
        <v>93</v>
      </c>
      <c r="L101" s="40">
        <v>11.18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84</v>
      </c>
      <c r="F103" s="43">
        <v>200</v>
      </c>
      <c r="G103" s="43">
        <v>1.05</v>
      </c>
      <c r="H103" s="43">
        <v>1.2</v>
      </c>
      <c r="I103" s="43">
        <v>13.04</v>
      </c>
      <c r="J103" s="43">
        <v>67.16</v>
      </c>
      <c r="K103" s="44">
        <v>295</v>
      </c>
      <c r="L103" s="43">
        <v>4.79</v>
      </c>
    </row>
    <row r="104" spans="1:12" ht="15" x14ac:dyDescent="0.25">
      <c r="A104" s="23"/>
      <c r="B104" s="15"/>
      <c r="C104" s="11"/>
      <c r="D104" s="7" t="s">
        <v>23</v>
      </c>
      <c r="E104" s="42" t="s">
        <v>85</v>
      </c>
      <c r="F104" s="43">
        <v>60</v>
      </c>
      <c r="G104" s="43">
        <v>1.72</v>
      </c>
      <c r="H104" s="43">
        <v>4.2</v>
      </c>
      <c r="I104" s="43">
        <v>32.9</v>
      </c>
      <c r="J104" s="43">
        <v>176.3</v>
      </c>
      <c r="K104" s="44"/>
      <c r="L104" s="43">
        <v>2.66</v>
      </c>
    </row>
    <row r="105" spans="1:12" ht="15" x14ac:dyDescent="0.25">
      <c r="A105" s="23"/>
      <c r="B105" s="15"/>
      <c r="C105" s="11"/>
      <c r="D105" s="7" t="s">
        <v>24</v>
      </c>
      <c r="E105" s="42" t="s">
        <v>86</v>
      </c>
      <c r="F105" s="43">
        <v>100</v>
      </c>
      <c r="G105" s="43">
        <v>1.5</v>
      </c>
      <c r="H105" s="43">
        <v>0.1</v>
      </c>
      <c r="I105" s="43">
        <v>19.2</v>
      </c>
      <c r="J105" s="43">
        <v>89</v>
      </c>
      <c r="K105" s="44"/>
      <c r="L105" s="43">
        <v>18.010000000000002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10.82</v>
      </c>
      <c r="H108" s="19">
        <f t="shared" si="54"/>
        <v>13.83</v>
      </c>
      <c r="I108" s="19">
        <f t="shared" si="54"/>
        <v>100.23</v>
      </c>
      <c r="J108" s="19">
        <f t="shared" si="54"/>
        <v>573.56999999999994</v>
      </c>
      <c r="K108" s="25"/>
      <c r="L108" s="19">
        <f t="shared" ref="L108" si="55">SUM(L101:L107)</f>
        <v>36.64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250</v>
      </c>
      <c r="G110" s="43">
        <v>5.03</v>
      </c>
      <c r="H110" s="43">
        <v>11.3</v>
      </c>
      <c r="I110" s="43">
        <v>32.380000000000003</v>
      </c>
      <c r="J110" s="43">
        <v>149.6</v>
      </c>
      <c r="K110" s="44">
        <v>41</v>
      </c>
      <c r="L110" s="43">
        <v>11.84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180</v>
      </c>
      <c r="G111" s="43">
        <v>12.57</v>
      </c>
      <c r="H111" s="43">
        <v>7.28</v>
      </c>
      <c r="I111" s="43">
        <v>64.8</v>
      </c>
      <c r="J111" s="43">
        <v>379.87</v>
      </c>
      <c r="K111" s="44">
        <v>196</v>
      </c>
      <c r="L111" s="43">
        <v>7.29</v>
      </c>
    </row>
    <row r="112" spans="1:12" ht="15" x14ac:dyDescent="0.25">
      <c r="A112" s="23"/>
      <c r="B112" s="15"/>
      <c r="C112" s="11"/>
      <c r="D112" s="7" t="s">
        <v>29</v>
      </c>
      <c r="E112" s="42" t="s">
        <v>88</v>
      </c>
      <c r="F112" s="43">
        <v>100</v>
      </c>
      <c r="G112" s="43">
        <v>11.64</v>
      </c>
      <c r="H112" s="43">
        <v>7.12</v>
      </c>
      <c r="I112" s="43">
        <v>11.9</v>
      </c>
      <c r="J112" s="43">
        <v>157.38999999999999</v>
      </c>
      <c r="K112" s="44">
        <v>161</v>
      </c>
      <c r="L112" s="43">
        <v>19.190000000000001</v>
      </c>
    </row>
    <row r="113" spans="1:12" ht="15" x14ac:dyDescent="0.2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0.33</v>
      </c>
      <c r="H113" s="43">
        <v>0</v>
      </c>
      <c r="I113" s="43">
        <v>22.66</v>
      </c>
      <c r="J113" s="43">
        <v>91.98</v>
      </c>
      <c r="K113" s="44">
        <v>253</v>
      </c>
      <c r="L113" s="43">
        <v>7.38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3.7</v>
      </c>
      <c r="H114" s="43">
        <v>0.6</v>
      </c>
      <c r="I114" s="43">
        <v>20.6</v>
      </c>
      <c r="J114" s="43">
        <v>102.6</v>
      </c>
      <c r="K114" s="44"/>
      <c r="L114" s="43">
        <v>2.66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33.270000000000003</v>
      </c>
      <c r="H118" s="19">
        <f t="shared" si="56"/>
        <v>26.300000000000004</v>
      </c>
      <c r="I118" s="19">
        <f t="shared" si="56"/>
        <v>152.34</v>
      </c>
      <c r="J118" s="19">
        <f t="shared" si="56"/>
        <v>881.44</v>
      </c>
      <c r="K118" s="25"/>
      <c r="L118" s="19">
        <f t="shared" ref="L118" si="57">SUM(L109:L117)</f>
        <v>48.36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1320</v>
      </c>
      <c r="G119" s="32">
        <f t="shared" ref="G119" si="58">G108+G118</f>
        <v>44.09</v>
      </c>
      <c r="H119" s="32">
        <f t="shared" ref="H119" si="59">H108+H118</f>
        <v>40.130000000000003</v>
      </c>
      <c r="I119" s="32">
        <f t="shared" ref="I119" si="60">I108+I118</f>
        <v>252.57</v>
      </c>
      <c r="J119" s="32">
        <f t="shared" ref="J119:L119" si="61">J108+J118</f>
        <v>1455.01</v>
      </c>
      <c r="K119" s="32"/>
      <c r="L119" s="32">
        <f t="shared" si="61"/>
        <v>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200</v>
      </c>
      <c r="G120" s="40">
        <v>7.23</v>
      </c>
      <c r="H120" s="40">
        <v>6.67</v>
      </c>
      <c r="I120" s="40">
        <v>39.54</v>
      </c>
      <c r="J120" s="40">
        <v>246.87</v>
      </c>
      <c r="K120" s="41">
        <v>106</v>
      </c>
      <c r="L120" s="40">
        <v>10.8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2.79</v>
      </c>
      <c r="H122" s="43">
        <v>3.19</v>
      </c>
      <c r="I122" s="43">
        <v>19.71</v>
      </c>
      <c r="J122" s="43">
        <v>118.69</v>
      </c>
      <c r="K122" s="44">
        <v>258</v>
      </c>
      <c r="L122" s="43">
        <v>5.91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54</v>
      </c>
      <c r="E125" s="42" t="s">
        <v>91</v>
      </c>
      <c r="F125" s="43">
        <v>60</v>
      </c>
      <c r="G125" s="43">
        <v>7.08</v>
      </c>
      <c r="H125" s="43">
        <v>2.63</v>
      </c>
      <c r="I125" s="43">
        <v>41.81</v>
      </c>
      <c r="J125" s="43">
        <v>219.07</v>
      </c>
      <c r="K125" s="44">
        <v>299</v>
      </c>
      <c r="L125" s="43">
        <v>21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17.100000000000001</v>
      </c>
      <c r="H127" s="19">
        <f t="shared" si="62"/>
        <v>12.489999999999998</v>
      </c>
      <c r="I127" s="19">
        <f t="shared" si="62"/>
        <v>101.06</v>
      </c>
      <c r="J127" s="19">
        <f t="shared" si="62"/>
        <v>584.63</v>
      </c>
      <c r="K127" s="25"/>
      <c r="L127" s="19">
        <f t="shared" ref="L127" si="63">SUM(L120:L126)</f>
        <v>37.71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100</v>
      </c>
      <c r="G128" s="43">
        <v>0.72</v>
      </c>
      <c r="H128" s="43">
        <v>10.08</v>
      </c>
      <c r="I128" s="43">
        <v>3</v>
      </c>
      <c r="J128" s="43">
        <v>103.6</v>
      </c>
      <c r="K128" s="44">
        <v>22</v>
      </c>
      <c r="L128" s="43">
        <v>7.7</v>
      </c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250</v>
      </c>
      <c r="G129" s="43">
        <v>1.9</v>
      </c>
      <c r="H129" s="43">
        <v>6.66</v>
      </c>
      <c r="I129" s="43">
        <v>10.81</v>
      </c>
      <c r="J129" s="43">
        <v>111.11</v>
      </c>
      <c r="K129" s="44">
        <v>27</v>
      </c>
      <c r="L129" s="43">
        <v>14.25</v>
      </c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300</v>
      </c>
      <c r="G130" s="43">
        <v>24.33</v>
      </c>
      <c r="H130" s="43">
        <v>20.69</v>
      </c>
      <c r="I130" s="43">
        <v>33.71</v>
      </c>
      <c r="J130" s="43">
        <v>418.37</v>
      </c>
      <c r="K130" s="44">
        <v>173</v>
      </c>
      <c r="L130" s="43">
        <v>19.62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7.0000000000000001E-3</v>
      </c>
      <c r="H132" s="43">
        <v>0.01</v>
      </c>
      <c r="I132" s="43">
        <v>15.31</v>
      </c>
      <c r="J132" s="43">
        <v>61.62</v>
      </c>
      <c r="K132" s="44">
        <v>265</v>
      </c>
      <c r="L132" s="43">
        <v>3.06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3.7</v>
      </c>
      <c r="H133" s="43">
        <v>0.6</v>
      </c>
      <c r="I133" s="43">
        <v>20.6</v>
      </c>
      <c r="J133" s="43">
        <v>102.6</v>
      </c>
      <c r="K133" s="44"/>
      <c r="L133" s="43">
        <v>2.66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30.657</v>
      </c>
      <c r="H137" s="19">
        <f t="shared" si="64"/>
        <v>38.040000000000006</v>
      </c>
      <c r="I137" s="19">
        <f t="shared" si="64"/>
        <v>83.43</v>
      </c>
      <c r="J137" s="19">
        <f t="shared" si="64"/>
        <v>797.3</v>
      </c>
      <c r="K137" s="25"/>
      <c r="L137" s="19">
        <f t="shared" ref="L137" si="65">SUM(L128:L136)</f>
        <v>47.290000000000006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1340</v>
      </c>
      <c r="G138" s="32">
        <f t="shared" ref="G138" si="66">G127+G137</f>
        <v>47.757000000000005</v>
      </c>
      <c r="H138" s="32">
        <f t="shared" ref="H138" si="67">H127+H137</f>
        <v>50.53</v>
      </c>
      <c r="I138" s="32">
        <f t="shared" ref="I138" si="68">I127+I137</f>
        <v>184.49</v>
      </c>
      <c r="J138" s="32">
        <f t="shared" ref="J138:L138" si="69">J127+J137</f>
        <v>1381.9299999999998</v>
      </c>
      <c r="K138" s="32"/>
      <c r="L138" s="32">
        <f t="shared" si="69"/>
        <v>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7.23</v>
      </c>
      <c r="H139" s="40">
        <v>6.67</v>
      </c>
      <c r="I139" s="40">
        <v>39.54</v>
      </c>
      <c r="J139" s="40">
        <v>246.87</v>
      </c>
      <c r="K139" s="41">
        <v>99</v>
      </c>
      <c r="L139" s="40">
        <v>10.74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3.77</v>
      </c>
      <c r="H141" s="43">
        <v>3.93</v>
      </c>
      <c r="I141" s="43">
        <v>25.95</v>
      </c>
      <c r="J141" s="43">
        <v>153.91999999999999</v>
      </c>
      <c r="K141" s="44">
        <v>345</v>
      </c>
      <c r="L141" s="43">
        <v>5.49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61</v>
      </c>
      <c r="F142" s="43">
        <v>40</v>
      </c>
      <c r="G142" s="43">
        <v>3.83</v>
      </c>
      <c r="H142" s="43">
        <v>4.3499999999999996</v>
      </c>
      <c r="I142" s="43">
        <v>24.89</v>
      </c>
      <c r="J142" s="43">
        <v>168.4</v>
      </c>
      <c r="K142" s="44"/>
      <c r="L142" s="43">
        <v>9.5</v>
      </c>
    </row>
    <row r="143" spans="1:12" ht="15" x14ac:dyDescent="0.25">
      <c r="A143" s="23"/>
      <c r="B143" s="15"/>
      <c r="C143" s="11"/>
      <c r="D143" s="7" t="s">
        <v>24</v>
      </c>
      <c r="E143" s="42" t="s">
        <v>81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45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15.23</v>
      </c>
      <c r="H146" s="19">
        <f t="shared" si="70"/>
        <v>15.35</v>
      </c>
      <c r="I146" s="19">
        <f t="shared" si="70"/>
        <v>100.17999999999999</v>
      </c>
      <c r="J146" s="19">
        <f t="shared" si="70"/>
        <v>614.18999999999994</v>
      </c>
      <c r="K146" s="25"/>
      <c r="L146" s="19">
        <f t="shared" ref="L146" si="71">SUM(L139:L145)</f>
        <v>25.73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250</v>
      </c>
      <c r="G148" s="43">
        <v>6.62</v>
      </c>
      <c r="H148" s="43">
        <v>8.31</v>
      </c>
      <c r="I148" s="43">
        <v>21.28</v>
      </c>
      <c r="J148" s="43">
        <v>184.48</v>
      </c>
      <c r="K148" s="44">
        <v>64</v>
      </c>
      <c r="L148" s="43">
        <v>11.5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180</v>
      </c>
      <c r="G149" s="43">
        <v>6.62</v>
      </c>
      <c r="H149" s="43">
        <v>6.35</v>
      </c>
      <c r="I149" s="43">
        <v>42.39</v>
      </c>
      <c r="J149" s="43">
        <v>253.31</v>
      </c>
      <c r="K149" s="44">
        <v>204</v>
      </c>
      <c r="L149" s="43">
        <v>6.44</v>
      </c>
    </row>
    <row r="150" spans="1:12" ht="15" x14ac:dyDescent="0.25">
      <c r="A150" s="23"/>
      <c r="B150" s="15"/>
      <c r="C150" s="11"/>
      <c r="D150" s="7" t="s">
        <v>29</v>
      </c>
      <c r="E150" s="42" t="s">
        <v>96</v>
      </c>
      <c r="F150" s="43">
        <v>75</v>
      </c>
      <c r="G150" s="43">
        <v>12.64</v>
      </c>
      <c r="H150" s="43">
        <v>15.11</v>
      </c>
      <c r="I150" s="43">
        <v>4.63</v>
      </c>
      <c r="J150" s="43">
        <v>204.93</v>
      </c>
      <c r="K150" s="44">
        <v>185</v>
      </c>
      <c r="L150" s="43">
        <v>19</v>
      </c>
    </row>
    <row r="151" spans="1:12" ht="15" x14ac:dyDescent="0.25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5.6</v>
      </c>
      <c r="H151" s="43">
        <v>5</v>
      </c>
      <c r="I151" s="43">
        <v>9</v>
      </c>
      <c r="J151" s="43">
        <v>113</v>
      </c>
      <c r="K151" s="44">
        <v>245</v>
      </c>
      <c r="L151" s="43">
        <v>19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3.7</v>
      </c>
      <c r="H152" s="43">
        <v>0.6</v>
      </c>
      <c r="I152" s="43">
        <v>20.6</v>
      </c>
      <c r="J152" s="43">
        <v>102.6</v>
      </c>
      <c r="K152" s="44"/>
      <c r="L152" s="43">
        <v>2.66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2">SUM(G147:G155)</f>
        <v>35.180000000000007</v>
      </c>
      <c r="H156" s="19">
        <f t="shared" si="72"/>
        <v>35.369999999999997</v>
      </c>
      <c r="I156" s="19">
        <f t="shared" si="72"/>
        <v>97.9</v>
      </c>
      <c r="J156" s="19">
        <f t="shared" si="72"/>
        <v>858.32</v>
      </c>
      <c r="K156" s="25"/>
      <c r="L156" s="19">
        <f t="shared" ref="L156" si="73">SUM(L147:L155)</f>
        <v>58.599999999999994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1275</v>
      </c>
      <c r="G157" s="32">
        <f t="shared" ref="G157" si="74">G146+G156</f>
        <v>50.410000000000011</v>
      </c>
      <c r="H157" s="32">
        <f t="shared" ref="H157" si="75">H146+H156</f>
        <v>50.72</v>
      </c>
      <c r="I157" s="32">
        <f t="shared" ref="I157" si="76">I146+I156</f>
        <v>198.07999999999998</v>
      </c>
      <c r="J157" s="32">
        <f t="shared" ref="J157:L157" si="77">J146+J156</f>
        <v>1472.51</v>
      </c>
      <c r="K157" s="32"/>
      <c r="L157" s="32">
        <f t="shared" si="77"/>
        <v>84.33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200</v>
      </c>
      <c r="G158" s="40">
        <v>6.04</v>
      </c>
      <c r="H158" s="40">
        <v>7.27</v>
      </c>
      <c r="I158" s="40">
        <v>34.29</v>
      </c>
      <c r="J158" s="40">
        <v>227.16</v>
      </c>
      <c r="K158" s="41">
        <v>103</v>
      </c>
      <c r="L158" s="40">
        <v>10.74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7.0000000000000001E-3</v>
      </c>
      <c r="H160" s="43">
        <v>0.01</v>
      </c>
      <c r="I160" s="43">
        <v>15.31</v>
      </c>
      <c r="J160" s="43">
        <v>61.62</v>
      </c>
      <c r="K160" s="44">
        <v>265</v>
      </c>
      <c r="L160" s="43">
        <v>3.06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54</v>
      </c>
      <c r="E163" s="42" t="s">
        <v>98</v>
      </c>
      <c r="F163" s="43">
        <v>60</v>
      </c>
      <c r="G163" s="43">
        <v>7.08</v>
      </c>
      <c r="H163" s="43">
        <v>2.63</v>
      </c>
      <c r="I163" s="43">
        <v>41.81</v>
      </c>
      <c r="J163" s="43">
        <v>219.07</v>
      </c>
      <c r="K163" s="44"/>
      <c r="L163" s="43">
        <v>10.199999999999999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13.126999999999999</v>
      </c>
      <c r="H165" s="19">
        <f t="shared" si="78"/>
        <v>9.91</v>
      </c>
      <c r="I165" s="19">
        <f t="shared" si="78"/>
        <v>91.41</v>
      </c>
      <c r="J165" s="19">
        <f t="shared" si="78"/>
        <v>507.84999999999997</v>
      </c>
      <c r="K165" s="25"/>
      <c r="L165" s="19">
        <f t="shared" ref="L165" si="79">SUM(L158:L164)</f>
        <v>24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100</v>
      </c>
      <c r="G166" s="43">
        <v>0.72</v>
      </c>
      <c r="H166" s="43">
        <v>10.08</v>
      </c>
      <c r="I166" s="43">
        <v>3</v>
      </c>
      <c r="J166" s="43">
        <v>103.6</v>
      </c>
      <c r="K166" s="44">
        <v>22</v>
      </c>
      <c r="L166" s="43">
        <v>4.3499999999999996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250</v>
      </c>
      <c r="G167" s="43">
        <v>2.83</v>
      </c>
      <c r="H167" s="43">
        <v>2.86</v>
      </c>
      <c r="I167" s="43">
        <v>27.76</v>
      </c>
      <c r="J167" s="43">
        <v>124.09</v>
      </c>
      <c r="K167" s="44">
        <v>39</v>
      </c>
      <c r="L167" s="43">
        <v>13.25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40</v>
      </c>
      <c r="G168" s="43">
        <v>5.08</v>
      </c>
      <c r="H168" s="43">
        <v>4.5999999999999996</v>
      </c>
      <c r="I168" s="43">
        <v>0.28000000000000003</v>
      </c>
      <c r="J168" s="43">
        <v>62.8</v>
      </c>
      <c r="K168" s="44"/>
      <c r="L168" s="43">
        <v>9.5</v>
      </c>
    </row>
    <row r="169" spans="1:12" ht="15" x14ac:dyDescent="0.25">
      <c r="A169" s="23"/>
      <c r="B169" s="15"/>
      <c r="C169" s="11"/>
      <c r="D169" s="7" t="s">
        <v>29</v>
      </c>
      <c r="E169" s="42" t="s">
        <v>101</v>
      </c>
      <c r="F169" s="43">
        <v>95</v>
      </c>
      <c r="G169" s="43">
        <v>5.21</v>
      </c>
      <c r="H169" s="43">
        <v>5.51</v>
      </c>
      <c r="I169" s="43">
        <v>22.19</v>
      </c>
      <c r="J169" s="43">
        <v>159.44999999999999</v>
      </c>
      <c r="K169" s="44">
        <v>195</v>
      </c>
      <c r="L169" s="43">
        <v>11.16</v>
      </c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2</v>
      </c>
      <c r="H170" s="43">
        <v>0.2</v>
      </c>
      <c r="I170" s="43">
        <v>5.8</v>
      </c>
      <c r="J170" s="43">
        <v>36</v>
      </c>
      <c r="K170" s="44"/>
      <c r="L170" s="43">
        <v>20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3.7</v>
      </c>
      <c r="H171" s="43">
        <v>0.6</v>
      </c>
      <c r="I171" s="43">
        <v>20.6</v>
      </c>
      <c r="J171" s="43">
        <v>102.6</v>
      </c>
      <c r="K171" s="44"/>
      <c r="L171" s="43">
        <v>2.66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19.54</v>
      </c>
      <c r="H175" s="19">
        <f t="shared" si="80"/>
        <v>23.849999999999998</v>
      </c>
      <c r="I175" s="19">
        <f t="shared" si="80"/>
        <v>79.63</v>
      </c>
      <c r="J175" s="19">
        <f t="shared" si="80"/>
        <v>588.54</v>
      </c>
      <c r="K175" s="25"/>
      <c r="L175" s="19">
        <f t="shared" ref="L175" si="81">SUM(L166:L174)</f>
        <v>60.92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1175</v>
      </c>
      <c r="G176" s="32">
        <f t="shared" ref="G176" si="82">G165+G175</f>
        <v>32.667000000000002</v>
      </c>
      <c r="H176" s="32">
        <f t="shared" ref="H176" si="83">H165+H175</f>
        <v>33.76</v>
      </c>
      <c r="I176" s="32">
        <f t="shared" ref="I176" si="84">I165+I175</f>
        <v>171.04</v>
      </c>
      <c r="J176" s="32">
        <f t="shared" ref="J176:L176" si="85">J165+J175</f>
        <v>1096.3899999999999</v>
      </c>
      <c r="K176" s="32"/>
      <c r="L176" s="32">
        <f t="shared" si="85"/>
        <v>84.92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200</v>
      </c>
      <c r="G177" s="40">
        <v>10.7</v>
      </c>
      <c r="H177" s="40">
        <v>17.2</v>
      </c>
      <c r="I177" s="40">
        <v>42.8</v>
      </c>
      <c r="J177" s="40">
        <v>358</v>
      </c>
      <c r="K177" s="41">
        <v>100</v>
      </c>
      <c r="L177" s="40">
        <v>12.11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7.0000000000000001E-3</v>
      </c>
      <c r="H179" s="43">
        <v>0.01</v>
      </c>
      <c r="I179" s="43">
        <v>15.31</v>
      </c>
      <c r="J179" s="43">
        <v>61.62</v>
      </c>
      <c r="K179" s="44">
        <v>265</v>
      </c>
      <c r="L179" s="43">
        <v>3.2</v>
      </c>
    </row>
    <row r="180" spans="1:12" ht="15" x14ac:dyDescent="0.25">
      <c r="A180" s="23"/>
      <c r="B180" s="15"/>
      <c r="C180" s="11"/>
      <c r="D180" s="7" t="s">
        <v>23</v>
      </c>
      <c r="E180" s="42" t="s">
        <v>102</v>
      </c>
      <c r="F180" s="43">
        <v>60</v>
      </c>
      <c r="G180" s="43">
        <v>6.62</v>
      </c>
      <c r="H180" s="43">
        <v>9.48</v>
      </c>
      <c r="I180" s="43">
        <v>10.06</v>
      </c>
      <c r="J180" s="43">
        <v>152</v>
      </c>
      <c r="K180" s="44">
        <v>341</v>
      </c>
      <c r="L180" s="43">
        <v>6.5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17.326999999999998</v>
      </c>
      <c r="H184" s="19">
        <f t="shared" si="86"/>
        <v>26.69</v>
      </c>
      <c r="I184" s="19">
        <f t="shared" si="86"/>
        <v>68.17</v>
      </c>
      <c r="J184" s="19">
        <f t="shared" si="86"/>
        <v>571.62</v>
      </c>
      <c r="K184" s="25"/>
      <c r="L184" s="19">
        <f t="shared" ref="L184" si="87">SUM(L177:L183)</f>
        <v>21.81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103</v>
      </c>
      <c r="F185" s="43">
        <v>100</v>
      </c>
      <c r="G185" s="43">
        <v>0.4</v>
      </c>
      <c r="H185" s="43">
        <v>0.05</v>
      </c>
      <c r="I185" s="43">
        <v>3.7</v>
      </c>
      <c r="J185" s="43">
        <v>7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104</v>
      </c>
      <c r="F186" s="43">
        <v>250</v>
      </c>
      <c r="G186" s="43">
        <v>2.83</v>
      </c>
      <c r="H186" s="43">
        <v>2.86</v>
      </c>
      <c r="I186" s="43">
        <v>21.76</v>
      </c>
      <c r="J186" s="43">
        <v>124.09</v>
      </c>
      <c r="K186" s="44">
        <v>39</v>
      </c>
      <c r="L186" s="43">
        <v>10.42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180</v>
      </c>
      <c r="G187" s="43">
        <v>3.83</v>
      </c>
      <c r="H187" s="43">
        <v>7.27</v>
      </c>
      <c r="I187" s="43">
        <v>27.95</v>
      </c>
      <c r="J187" s="43">
        <v>192.55</v>
      </c>
      <c r="K187" s="44">
        <v>216</v>
      </c>
      <c r="L187" s="43">
        <v>18.02</v>
      </c>
    </row>
    <row r="188" spans="1:12" ht="15" x14ac:dyDescent="0.25">
      <c r="A188" s="23"/>
      <c r="B188" s="15"/>
      <c r="C188" s="11"/>
      <c r="D188" s="7" t="s">
        <v>29</v>
      </c>
      <c r="E188" s="42" t="s">
        <v>106</v>
      </c>
      <c r="F188" s="43">
        <v>100</v>
      </c>
      <c r="G188" s="43">
        <v>33.299999999999997</v>
      </c>
      <c r="H188" s="43">
        <v>33.1</v>
      </c>
      <c r="I188" s="43">
        <v>0.9</v>
      </c>
      <c r="J188" s="43">
        <v>413.8</v>
      </c>
      <c r="K188" s="44">
        <v>192</v>
      </c>
      <c r="L188" s="43">
        <v>25</v>
      </c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1.36</v>
      </c>
      <c r="H189" s="43">
        <v>0</v>
      </c>
      <c r="I189" s="43">
        <v>29.02</v>
      </c>
      <c r="J189" s="43">
        <v>116.19</v>
      </c>
      <c r="K189" s="44">
        <v>273</v>
      </c>
      <c r="L189" s="43">
        <v>7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3.7</v>
      </c>
      <c r="H190" s="43">
        <v>0.6</v>
      </c>
      <c r="I190" s="43">
        <v>20.6</v>
      </c>
      <c r="J190" s="43">
        <v>102.6</v>
      </c>
      <c r="K190" s="44"/>
      <c r="L190" s="43">
        <v>2.66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45.42</v>
      </c>
      <c r="H194" s="19">
        <f t="shared" si="88"/>
        <v>43.88</v>
      </c>
      <c r="I194" s="19">
        <f t="shared" si="88"/>
        <v>103.93</v>
      </c>
      <c r="J194" s="19">
        <f t="shared" si="88"/>
        <v>956.23000000000013</v>
      </c>
      <c r="K194" s="25"/>
      <c r="L194" s="19">
        <f t="shared" ref="L194" si="89">SUM(L185:L193)</f>
        <v>63.099999999999994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1320</v>
      </c>
      <c r="G195" s="32">
        <f t="shared" ref="G195" si="90">G184+G194</f>
        <v>62.747</v>
      </c>
      <c r="H195" s="32">
        <f t="shared" ref="H195" si="91">H184+H194</f>
        <v>70.570000000000007</v>
      </c>
      <c r="I195" s="32">
        <f t="shared" ref="I195" si="92">I184+I194</f>
        <v>172.10000000000002</v>
      </c>
      <c r="J195" s="32">
        <f t="shared" ref="J195:L195" si="93">J184+J194</f>
        <v>1527.8500000000001</v>
      </c>
      <c r="K195" s="32"/>
      <c r="L195" s="32">
        <f t="shared" si="93"/>
        <v>84.91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49.959500000000006</v>
      </c>
      <c r="H196" s="34">
        <f t="shared" si="94"/>
        <v>51.26400000000001</v>
      </c>
      <c r="I196" s="34">
        <f t="shared" si="94"/>
        <v>199.20699999999997</v>
      </c>
      <c r="J196" s="34">
        <f t="shared" si="94"/>
        <v>1426.5360000000001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84.888000000000005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2023-10-18T13:48:29Z</dcterms:modified>
</cp:coreProperties>
</file>